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Highlights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<sst xmlns="http://schemas.openxmlformats.org/spreadsheetml/2006/main" count="81" uniqueCount="40">
  <si>
    <t>CENSUS OF INDIA 2011</t>
  </si>
  <si>
    <t>PROVISIONAL POPULATION TOTALS</t>
  </si>
  <si>
    <t>FIGURES AT A GLANCE</t>
  </si>
  <si>
    <t>TRIPURA</t>
  </si>
  <si>
    <t>1)</t>
  </si>
  <si>
    <t>NUMBER OF DISTRICTS</t>
  </si>
  <si>
    <t>:</t>
  </si>
  <si>
    <t>2)</t>
  </si>
  <si>
    <t>AREA (in Sq.Kms)</t>
  </si>
  <si>
    <t>3)</t>
  </si>
  <si>
    <t>TOTAL POPULATION</t>
  </si>
  <si>
    <t>Persons</t>
  </si>
  <si>
    <t>Males</t>
  </si>
  <si>
    <t>Females</t>
  </si>
  <si>
    <t>4)</t>
  </si>
  <si>
    <t>DECADAL POPULATION GROWTH 2001-2011</t>
  </si>
  <si>
    <t>Absolute</t>
  </si>
  <si>
    <t>Percentage</t>
  </si>
  <si>
    <t>5)</t>
  </si>
  <si>
    <t xml:space="preserve">POPULATION DENSITY </t>
  </si>
  <si>
    <t>6)</t>
  </si>
  <si>
    <t>SEX RATIO (Females per 1000 Males)</t>
  </si>
  <si>
    <t>7)</t>
  </si>
  <si>
    <t xml:space="preserve">POPULATION IN THE AGE GROUP 0-6 </t>
  </si>
  <si>
    <t>Percentage to total population</t>
  </si>
  <si>
    <t>8)</t>
  </si>
  <si>
    <t>LITERATES</t>
  </si>
  <si>
    <t>HIGHLIGHTS</t>
  </si>
  <si>
    <t xml:space="preserve">POPULATION </t>
  </si>
  <si>
    <t>:       2001</t>
  </si>
  <si>
    <t>INDIA</t>
  </si>
  <si>
    <t>:       2011</t>
  </si>
  <si>
    <t>DECADAL GROWTH RATE</t>
  </si>
  <si>
    <t>1991-2001</t>
  </si>
  <si>
    <t>2001-2011</t>
  </si>
  <si>
    <t>DENSITY</t>
  </si>
  <si>
    <t>SEX RATIO</t>
  </si>
  <si>
    <t>LITERACY RATE (%)</t>
  </si>
  <si>
    <t>:         2001</t>
  </si>
  <si>
    <t>:        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</si>
</sst>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Book Antiqua"/>
      <family val="1"/>
    </font>
    <font>
      <sz val="10"/>
      <name val="Calibri"/>
      <family val="2"/>
    </font>
    <font>
      <b/>
      <sz val="22"/>
      <name val="Calibri"/>
      <family val="2"/>
    </font>
    <font>
      <b/>
      <sz val="16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horizontal="center" vertical="top" wrapText="1"/>
    </xf>
    <xf numFmtId="0" fontId="24" fillId="33" borderId="0" xfId="0" applyFont="1" applyFill="1" applyAlignment="1">
      <alignment/>
    </xf>
    <xf numFmtId="2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0" fontId="24" fillId="33" borderId="0" xfId="0" applyFont="1" applyFill="1" applyAlignment="1">
      <alignment horizontal="justify" wrapText="1"/>
    </xf>
    <xf numFmtId="0" fontId="24" fillId="33" borderId="0" xfId="0" applyFont="1" applyFill="1" applyAlignment="1">
      <alignment horizontal="center" vertical="center"/>
    </xf>
    <xf numFmtId="2" fontId="23" fillId="33" borderId="0" xfId="0" applyNumberFormat="1" applyFont="1" applyFill="1" applyAlignment="1">
      <alignment horizontal="center"/>
    </xf>
    <xf numFmtId="2" fontId="19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0" fontId="24" fillId="33" borderId="0" xfId="0" applyFont="1" applyFill="1" applyAlignment="1">
      <alignment horizontal="justify" vertical="top" wrapText="1"/>
    </xf>
    <xf numFmtId="0" fontId="24" fillId="33" borderId="0" xfId="0" applyFont="1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18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/>
    </xf>
    <xf numFmtId="3" fontId="23" fillId="33" borderId="0" xfId="0" applyNumberFormat="1" applyFont="1" applyFill="1" applyAlignment="1">
      <alignment horizontal="right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B1">
      <selection activeCell="B58" sqref="B58"/>
    </sheetView>
  </sheetViews>
  <sheetFormatPr defaultColWidth="9.140625" defaultRowHeight="12.75"/>
  <cols>
    <col min="1" max="1" width="4.57421875" style="2" customWidth="1"/>
    <col min="2" max="2" width="30.140625" style="2" customWidth="1"/>
    <col min="3" max="3" width="18.7109375" style="2" customWidth="1"/>
    <col min="4" max="4" width="11.7109375" style="2" customWidth="1"/>
    <col min="5" max="5" width="10.421875" style="2" customWidth="1"/>
    <col min="6" max="6" width="16.421875" style="2" customWidth="1"/>
    <col min="7" max="16384" width="9.140625" style="2" customWidth="1"/>
  </cols>
  <sheetData>
    <row r="1" spans="1:6" ht="27.75">
      <c r="A1" s="1" t="s">
        <v>0</v>
      </c>
      <c r="B1" s="1"/>
      <c r="C1" s="1"/>
      <c r="D1" s="1"/>
      <c r="E1" s="1"/>
      <c r="F1" s="1"/>
    </row>
    <row r="2" spans="1:6" ht="28.5">
      <c r="A2" s="3" t="s">
        <v>1</v>
      </c>
      <c r="B2" s="3"/>
      <c r="C2" s="3"/>
      <c r="D2" s="3"/>
      <c r="E2" s="3"/>
      <c r="F2" s="3"/>
    </row>
    <row r="3" ht="0.75" customHeight="1"/>
    <row r="4" spans="1:6" ht="20.25">
      <c r="A4" s="4" t="s">
        <v>2</v>
      </c>
      <c r="B4" s="4"/>
      <c r="C4" s="4"/>
      <c r="D4" s="4"/>
      <c r="E4" s="4"/>
      <c r="F4" s="4"/>
    </row>
    <row r="5" spans="1:6" ht="2.25" customHeight="1">
      <c r="A5" s="5"/>
      <c r="B5" s="5"/>
      <c r="C5" s="5"/>
      <c r="D5" s="5"/>
      <c r="E5" s="5"/>
      <c r="F5" s="5"/>
    </row>
    <row r="6" spans="1:6" ht="20.25">
      <c r="A6" s="4" t="s">
        <v>3</v>
      </c>
      <c r="B6" s="4"/>
      <c r="C6" s="4"/>
      <c r="D6" s="4"/>
      <c r="E6" s="4"/>
      <c r="F6" s="4"/>
    </row>
    <row r="8" spans="1:6" ht="16.5">
      <c r="A8" s="6"/>
      <c r="B8" s="6"/>
      <c r="C8" s="6"/>
      <c r="D8" s="6"/>
      <c r="E8" s="6"/>
      <c r="F8" s="6"/>
    </row>
    <row r="9" spans="1:6" ht="16.5">
      <c r="A9" s="7" t="s">
        <v>4</v>
      </c>
      <c r="B9" s="8" t="s">
        <v>5</v>
      </c>
      <c r="C9" s="8" t="s">
        <v>6</v>
      </c>
      <c r="D9" s="8"/>
      <c r="E9" s="6">
        <v>4</v>
      </c>
      <c r="F9" s="6"/>
    </row>
    <row r="10" spans="1:6" ht="1.5" customHeight="1">
      <c r="A10" s="7"/>
      <c r="B10" s="8"/>
      <c r="C10" s="8"/>
      <c r="D10" s="8"/>
      <c r="E10" s="6"/>
      <c r="F10" s="6"/>
    </row>
    <row r="11" spans="1:6" ht="16.5">
      <c r="A11" s="7"/>
      <c r="B11" s="8"/>
      <c r="C11" s="8"/>
      <c r="D11" s="8"/>
      <c r="E11" s="6"/>
      <c r="F11" s="6"/>
    </row>
    <row r="12" spans="1:6" ht="16.5">
      <c r="A12" s="7" t="s">
        <v>7</v>
      </c>
      <c r="B12" s="8" t="s">
        <v>8</v>
      </c>
      <c r="C12" s="8" t="s">
        <v>6</v>
      </c>
      <c r="D12" s="8"/>
      <c r="E12" s="9">
        <v>10486</v>
      </c>
      <c r="F12" s="6"/>
    </row>
    <row r="13" spans="1:6" ht="3" customHeight="1">
      <c r="A13" s="7"/>
      <c r="C13" s="8"/>
      <c r="D13" s="8"/>
      <c r="E13" s="6"/>
      <c r="F13" s="6"/>
    </row>
    <row r="14" spans="1:6" ht="16.5">
      <c r="A14" s="7"/>
      <c r="B14" s="8"/>
      <c r="C14" s="8"/>
      <c r="D14" s="8"/>
      <c r="E14" s="6"/>
      <c r="F14" s="6"/>
    </row>
    <row r="15" spans="1:6" ht="16.5">
      <c r="A15" s="7" t="s">
        <v>9</v>
      </c>
      <c r="B15" s="8" t="s">
        <v>10</v>
      </c>
      <c r="C15" s="8" t="s">
        <v>6</v>
      </c>
      <c r="D15" s="8" t="s">
        <v>11</v>
      </c>
      <c r="E15" s="10">
        <v>3671032</v>
      </c>
      <c r="F15" s="6"/>
    </row>
    <row r="16" spans="1:6" ht="16.5">
      <c r="A16" s="7"/>
      <c r="B16" s="8"/>
      <c r="C16" s="8"/>
      <c r="D16" s="8" t="s">
        <v>12</v>
      </c>
      <c r="E16" s="10">
        <f>1871814+53</f>
        <v>1871867</v>
      </c>
      <c r="F16" s="6"/>
    </row>
    <row r="17" spans="1:6" ht="16.5">
      <c r="A17" s="7"/>
      <c r="B17" s="8"/>
      <c r="C17" s="8"/>
      <c r="D17" s="8" t="s">
        <v>13</v>
      </c>
      <c r="E17" s="10">
        <v>1799165</v>
      </c>
      <c r="F17" s="6"/>
    </row>
    <row r="18" spans="1:6" ht="16.5">
      <c r="A18" s="7"/>
      <c r="B18" s="8"/>
      <c r="C18" s="8"/>
      <c r="D18" s="8"/>
      <c r="E18" s="6"/>
      <c r="F18" s="6"/>
    </row>
    <row r="19" spans="1:6" ht="0.75" customHeight="1">
      <c r="A19" s="7"/>
      <c r="B19" s="8"/>
      <c r="C19" s="8"/>
      <c r="D19" s="8"/>
      <c r="E19" s="6"/>
      <c r="F19" s="6"/>
    </row>
    <row r="20" spans="1:6" ht="30">
      <c r="A20" s="7" t="s">
        <v>14</v>
      </c>
      <c r="B20" s="11" t="s">
        <v>15</v>
      </c>
      <c r="C20" s="8" t="s">
        <v>6</v>
      </c>
      <c r="D20" s="8"/>
      <c r="E20" s="12" t="s">
        <v>16</v>
      </c>
      <c r="F20" s="12" t="s">
        <v>17</v>
      </c>
    </row>
    <row r="21" spans="1:8" ht="16.5">
      <c r="A21" s="7"/>
      <c r="C21" s="8"/>
      <c r="D21" s="8" t="s">
        <v>11</v>
      </c>
      <c r="E21" s="10">
        <f>E15-3199203</f>
        <v>471829</v>
      </c>
      <c r="F21" s="13">
        <f>E21/3199203*100</f>
        <v>14.748329505817543</v>
      </c>
      <c r="H21" s="14"/>
    </row>
    <row r="22" spans="1:6" ht="16.5">
      <c r="A22" s="7"/>
      <c r="B22" s="8"/>
      <c r="C22" s="8"/>
      <c r="D22" s="8" t="s">
        <v>12</v>
      </c>
      <c r="E22" s="10">
        <f>E16-1642225</f>
        <v>229642</v>
      </c>
      <c r="F22" s="13">
        <f>E22/1642225*100</f>
        <v>13.983589337636438</v>
      </c>
    </row>
    <row r="23" spans="1:6" ht="16.5">
      <c r="A23" s="7"/>
      <c r="B23" s="8"/>
      <c r="C23" s="8"/>
      <c r="D23" s="8" t="s">
        <v>13</v>
      </c>
      <c r="E23" s="10">
        <f>E17-1556978</f>
        <v>242187</v>
      </c>
      <c r="F23" s="13">
        <f>E23/1556978*100</f>
        <v>15.554940403782199</v>
      </c>
    </row>
    <row r="24" spans="1:6" ht="15" customHeight="1">
      <c r="A24" s="7"/>
      <c r="B24" s="8"/>
      <c r="C24" s="8"/>
      <c r="D24" s="8"/>
      <c r="E24" s="6"/>
      <c r="F24" s="6"/>
    </row>
    <row r="25" spans="1:6" ht="16.5" hidden="1">
      <c r="A25" s="7"/>
      <c r="B25" s="8"/>
      <c r="C25" s="8"/>
      <c r="D25" s="8"/>
      <c r="E25" s="6"/>
      <c r="F25" s="6"/>
    </row>
    <row r="26" spans="1:6" ht="16.5">
      <c r="A26" s="7" t="s">
        <v>18</v>
      </c>
      <c r="B26" s="8" t="s">
        <v>19</v>
      </c>
      <c r="C26" s="8" t="s">
        <v>6</v>
      </c>
      <c r="D26" s="8"/>
      <c r="E26" s="15">
        <f>E15/E12</f>
        <v>350.08888041197787</v>
      </c>
      <c r="F26" s="6"/>
    </row>
    <row r="27" spans="1:6" ht="15.75" customHeight="1">
      <c r="A27" s="7"/>
      <c r="C27" s="8"/>
      <c r="D27" s="8"/>
      <c r="E27" s="6"/>
      <c r="F27" s="6"/>
    </row>
    <row r="28" spans="1:6" ht="16.5" hidden="1">
      <c r="A28" s="7"/>
      <c r="B28" s="8"/>
      <c r="C28" s="8"/>
      <c r="D28" s="8"/>
      <c r="E28" s="6"/>
      <c r="F28" s="6"/>
    </row>
    <row r="29" spans="1:6" ht="30">
      <c r="A29" s="7" t="s">
        <v>20</v>
      </c>
      <c r="B29" s="16" t="s">
        <v>21</v>
      </c>
      <c r="C29" s="8" t="s">
        <v>6</v>
      </c>
      <c r="D29" s="8"/>
      <c r="E29" s="15">
        <f>E17/E16*1000</f>
        <v>961.1607021225333</v>
      </c>
      <c r="F29" s="15"/>
    </row>
    <row r="30" spans="1:6" ht="16.5">
      <c r="A30" s="7"/>
      <c r="C30" s="8"/>
      <c r="D30" s="8"/>
      <c r="E30" s="6"/>
      <c r="F30" s="6"/>
    </row>
    <row r="31" spans="1:6" ht="15.75" customHeight="1">
      <c r="A31" s="7"/>
      <c r="B31" s="8"/>
      <c r="C31" s="8"/>
      <c r="D31" s="8"/>
      <c r="E31" s="6"/>
      <c r="F31" s="6"/>
    </row>
    <row r="32" spans="1:6" ht="16.5" hidden="1">
      <c r="A32" s="7"/>
      <c r="B32" s="8"/>
      <c r="C32" s="8"/>
      <c r="D32" s="8"/>
      <c r="E32" s="6"/>
      <c r="F32" s="6"/>
    </row>
    <row r="33" spans="1:8" ht="30.75" customHeight="1">
      <c r="A33" s="7" t="s">
        <v>22</v>
      </c>
      <c r="B33" s="17" t="s">
        <v>23</v>
      </c>
      <c r="C33" s="17" t="s">
        <v>6</v>
      </c>
      <c r="D33" s="17"/>
      <c r="E33" s="7" t="s">
        <v>16</v>
      </c>
      <c r="F33" s="7" t="s">
        <v>24</v>
      </c>
      <c r="G33" s="18"/>
      <c r="H33" s="18"/>
    </row>
    <row r="34" spans="1:6" ht="16.5">
      <c r="A34" s="7"/>
      <c r="C34" s="8"/>
      <c r="D34" s="8" t="s">
        <v>11</v>
      </c>
      <c r="E34" s="10">
        <v>444055</v>
      </c>
      <c r="F34" s="13">
        <f>E34/E15*100</f>
        <v>12.096189845253324</v>
      </c>
    </row>
    <row r="35" spans="1:6" ht="16.5">
      <c r="A35" s="7"/>
      <c r="B35" s="8"/>
      <c r="C35" s="8"/>
      <c r="D35" s="8" t="s">
        <v>12</v>
      </c>
      <c r="E35" s="10">
        <v>227354</v>
      </c>
      <c r="F35" s="13">
        <f>E35/E16*100</f>
        <v>12.145841558187628</v>
      </c>
    </row>
    <row r="36" spans="1:6" ht="16.5">
      <c r="A36" s="7"/>
      <c r="B36" s="8"/>
      <c r="C36" s="8"/>
      <c r="D36" s="8" t="s">
        <v>13</v>
      </c>
      <c r="E36" s="10">
        <v>216701</v>
      </c>
      <c r="F36" s="13">
        <f>E36/E17*100</f>
        <v>12.044531768903909</v>
      </c>
    </row>
    <row r="37" spans="1:6" ht="15" customHeight="1">
      <c r="A37" s="7"/>
      <c r="B37" s="8"/>
      <c r="C37" s="8"/>
      <c r="D37" s="8"/>
      <c r="E37" s="6"/>
      <c r="F37" s="6"/>
    </row>
    <row r="38" spans="1:6" ht="16.5" hidden="1">
      <c r="A38" s="7"/>
      <c r="B38" s="8"/>
      <c r="C38" s="8"/>
      <c r="D38" s="8"/>
      <c r="E38" s="6"/>
      <c r="F38" s="6"/>
    </row>
    <row r="39" spans="1:6" ht="0.75" customHeight="1">
      <c r="A39" s="7" t="s">
        <v>25</v>
      </c>
      <c r="B39" s="17" t="s">
        <v>26</v>
      </c>
      <c r="C39" s="17" t="s">
        <v>6</v>
      </c>
      <c r="D39" s="17"/>
      <c r="E39" s="7" t="s">
        <v>16</v>
      </c>
      <c r="F39" s="7" t="s">
        <v>24</v>
      </c>
    </row>
    <row r="40" spans="1:6" ht="16.5" hidden="1">
      <c r="A40" s="6"/>
      <c r="B40" s="8"/>
      <c r="C40" s="8"/>
      <c r="D40" s="8" t="s">
        <v>11</v>
      </c>
      <c r="E40" s="10">
        <v>2831742</v>
      </c>
      <c r="F40" s="13">
        <f>E40/E15*100</f>
        <v>77.1374915827484</v>
      </c>
    </row>
    <row r="41" spans="1:6" ht="16.5" hidden="1">
      <c r="A41" s="6"/>
      <c r="B41" s="8"/>
      <c r="C41" s="8"/>
      <c r="D41" s="8" t="s">
        <v>12</v>
      </c>
      <c r="E41" s="10">
        <v>1515947</v>
      </c>
      <c r="F41" s="13">
        <f>E41/E16*100</f>
        <v>80.9858285871806</v>
      </c>
    </row>
    <row r="42" spans="1:6" ht="16.5" hidden="1">
      <c r="A42" s="6"/>
      <c r="B42" s="8"/>
      <c r="C42" s="8"/>
      <c r="D42" s="8" t="s">
        <v>13</v>
      </c>
      <c r="E42" s="10">
        <v>1315769</v>
      </c>
      <c r="F42" s="13">
        <f>E42/E17*100</f>
        <v>73.13220299416673</v>
      </c>
    </row>
    <row r="43" spans="1:6" ht="16.5" hidden="1">
      <c r="A43" s="6"/>
      <c r="B43" s="6"/>
      <c r="C43" s="6"/>
      <c r="D43" s="6"/>
      <c r="E43" s="6"/>
      <c r="F43" s="6"/>
    </row>
    <row r="44" spans="1:6" ht="16.5">
      <c r="A44" s="6"/>
      <c r="B44" s="6"/>
      <c r="C44" s="6"/>
      <c r="D44" s="6"/>
      <c r="E44" s="6"/>
      <c r="F44" s="6"/>
    </row>
    <row r="45" spans="1:6" ht="16.5">
      <c r="A45" s="6"/>
      <c r="B45" s="6"/>
      <c r="C45" s="6"/>
      <c r="D45" s="6"/>
      <c r="E45" s="6"/>
      <c r="F45" s="6"/>
    </row>
    <row r="46" spans="1:6" ht="16.5">
      <c r="A46" s="6"/>
      <c r="B46" s="6"/>
      <c r="C46" s="6"/>
      <c r="D46" s="6"/>
      <c r="E46" s="6"/>
      <c r="F46" s="6"/>
    </row>
    <row r="47" spans="1:6" ht="16.5">
      <c r="A47" s="6"/>
      <c r="B47" s="6"/>
      <c r="C47" s="6"/>
      <c r="D47" s="6"/>
      <c r="E47" s="6"/>
      <c r="F47" s="6"/>
    </row>
    <row r="48" spans="1:6" ht="16.5">
      <c r="A48" s="6"/>
      <c r="B48" s="6"/>
      <c r="C48" s="6"/>
      <c r="D48" s="6"/>
      <c r="E48" s="6"/>
      <c r="F48" s="6"/>
    </row>
    <row r="49" spans="1:6" ht="16.5">
      <c r="A49" s="6"/>
      <c r="B49" s="6"/>
      <c r="C49" s="6"/>
      <c r="D49" s="6"/>
      <c r="E49" s="6"/>
      <c r="F49" s="6"/>
    </row>
    <row r="50" spans="1:6" ht="27.75">
      <c r="A50" s="1" t="s">
        <v>27</v>
      </c>
      <c r="B50" s="1"/>
      <c r="C50" s="1"/>
      <c r="D50" s="1"/>
      <c r="E50" s="1"/>
      <c r="F50" s="1"/>
    </row>
    <row r="51" spans="1:6" ht="27.75">
      <c r="A51" s="19"/>
      <c r="B51" s="19"/>
      <c r="C51" s="19"/>
      <c r="D51" s="19"/>
      <c r="E51" s="19"/>
      <c r="F51" s="19"/>
    </row>
    <row r="52" spans="1:6" ht="13.5" customHeight="1">
      <c r="A52" s="8" t="s">
        <v>4</v>
      </c>
      <c r="B52" s="8" t="s">
        <v>28</v>
      </c>
      <c r="C52" s="20" t="s">
        <v>29</v>
      </c>
      <c r="D52" s="21" t="s">
        <v>11</v>
      </c>
      <c r="E52" s="22">
        <v>3199203</v>
      </c>
      <c r="F52" s="6"/>
    </row>
    <row r="53" spans="1:6" ht="14.25" customHeight="1" hidden="1">
      <c r="A53" s="6"/>
      <c r="B53" s="6"/>
      <c r="C53" s="20"/>
      <c r="D53" s="21" t="s">
        <v>12</v>
      </c>
      <c r="E53" s="22">
        <v>1642225</v>
      </c>
      <c r="F53" s="6"/>
    </row>
    <row r="54" spans="1:6" ht="16.5" hidden="1">
      <c r="A54" s="6"/>
      <c r="B54" s="6"/>
      <c r="C54" s="20"/>
      <c r="D54" s="21" t="s">
        <v>13</v>
      </c>
      <c r="E54" s="22">
        <v>1556978</v>
      </c>
      <c r="F54" s="20" t="s">
        <v>30</v>
      </c>
    </row>
    <row r="55" spans="1:6" ht="16.5">
      <c r="A55" s="6"/>
      <c r="B55" s="6"/>
      <c r="C55" s="6"/>
      <c r="D55" s="21" t="s">
        <v>12</v>
      </c>
      <c r="E55" s="22">
        <v>1642225</v>
      </c>
      <c r="F55" s="20"/>
    </row>
    <row r="56" spans="1:6" ht="16.5">
      <c r="A56" s="6"/>
      <c r="B56" s="6"/>
      <c r="C56" s="6"/>
      <c r="D56" s="21" t="s">
        <v>13</v>
      </c>
      <c r="E56" s="22">
        <v>1556978</v>
      </c>
      <c r="F56" s="20"/>
    </row>
    <row r="57" spans="1:6" ht="11.25" customHeight="1">
      <c r="A57" s="6"/>
      <c r="B57" s="6"/>
      <c r="C57" s="6"/>
      <c r="D57" s="6"/>
      <c r="E57" s="20"/>
      <c r="F57" s="20"/>
    </row>
    <row r="58" spans="3:6" ht="16.5">
      <c r="C58" s="20" t="s">
        <v>31</v>
      </c>
      <c r="D58" s="21" t="s">
        <v>11</v>
      </c>
      <c r="E58" s="10">
        <v>3671032</v>
      </c>
      <c r="F58" s="6"/>
    </row>
    <row r="59" spans="1:6" ht="16.5">
      <c r="A59" s="8"/>
      <c r="B59" s="8"/>
      <c r="C59" s="20"/>
      <c r="D59" s="21" t="s">
        <v>12</v>
      </c>
      <c r="E59" s="10">
        <f>1871814+53</f>
        <v>1871867</v>
      </c>
      <c r="F59" s="6"/>
    </row>
    <row r="60" spans="1:6" ht="16.5">
      <c r="A60" s="8"/>
      <c r="B60" s="8"/>
      <c r="C60" s="20"/>
      <c r="D60" s="21" t="s">
        <v>13</v>
      </c>
      <c r="E60" s="10">
        <v>1799165</v>
      </c>
      <c r="F60" s="6"/>
    </row>
    <row r="61" spans="1:6" ht="16.5">
      <c r="A61" s="8"/>
      <c r="B61" s="8"/>
      <c r="C61" s="20"/>
      <c r="D61" s="21"/>
      <c r="E61" s="6"/>
      <c r="F61" s="6"/>
    </row>
    <row r="62" spans="1:6" ht="16.5">
      <c r="A62" s="8"/>
      <c r="B62" s="8"/>
      <c r="C62" s="20"/>
      <c r="D62" s="20"/>
      <c r="E62" s="6"/>
      <c r="F62" s="6"/>
    </row>
    <row r="63" spans="1:6" ht="16.5">
      <c r="A63" s="8"/>
      <c r="B63" s="8"/>
      <c r="C63" s="20"/>
      <c r="D63" s="20"/>
      <c r="E63" s="6"/>
      <c r="F63" s="6"/>
    </row>
    <row r="64" spans="1:6" ht="16.5">
      <c r="A64" s="8" t="s">
        <v>7</v>
      </c>
      <c r="B64" s="8" t="s">
        <v>32</v>
      </c>
      <c r="C64" s="20" t="s">
        <v>6</v>
      </c>
      <c r="D64" s="20" t="s">
        <v>33</v>
      </c>
      <c r="E64" s="9">
        <f>(3199203-2757205)/2757205*100</f>
        <v>16.03065423136836</v>
      </c>
      <c r="F64" s="6"/>
    </row>
    <row r="65" spans="1:6" ht="16.5">
      <c r="A65" s="8"/>
      <c r="B65" s="8"/>
      <c r="C65" s="20"/>
      <c r="D65" s="20" t="s">
        <v>34</v>
      </c>
      <c r="E65" s="9">
        <v>14.748329505817543</v>
      </c>
      <c r="F65" s="6"/>
    </row>
    <row r="66" spans="1:6" ht="16.5">
      <c r="A66" s="8"/>
      <c r="B66" s="8"/>
      <c r="C66" s="20"/>
      <c r="D66" s="20"/>
      <c r="E66" s="6"/>
      <c r="F66" s="6"/>
    </row>
    <row r="67" spans="1:6" ht="16.5">
      <c r="A67" s="8"/>
      <c r="B67" s="8"/>
      <c r="C67" s="20"/>
      <c r="D67" s="20"/>
      <c r="E67" s="6"/>
      <c r="F67" s="6"/>
    </row>
    <row r="68" spans="1:6" ht="16.5">
      <c r="A68" s="8"/>
      <c r="B68" s="8"/>
      <c r="C68" s="20"/>
      <c r="D68" s="20"/>
      <c r="E68" s="6"/>
      <c r="F68" s="6"/>
    </row>
    <row r="69" spans="1:6" ht="16.5">
      <c r="A69" s="8" t="s">
        <v>9</v>
      </c>
      <c r="B69" s="8" t="s">
        <v>35</v>
      </c>
      <c r="C69" s="20" t="s">
        <v>6</v>
      </c>
      <c r="D69" s="20">
        <v>2001</v>
      </c>
      <c r="E69" s="6">
        <f>305</f>
        <v>305</v>
      </c>
      <c r="F69" s="6"/>
    </row>
    <row r="70" spans="1:6" ht="16.5">
      <c r="A70" s="8"/>
      <c r="B70" s="8"/>
      <c r="C70" s="20"/>
      <c r="D70" s="20">
        <v>2011</v>
      </c>
      <c r="E70" s="6">
        <v>350</v>
      </c>
      <c r="F70" s="6"/>
    </row>
    <row r="71" spans="1:6" ht="16.5">
      <c r="A71" s="8"/>
      <c r="B71" s="8"/>
      <c r="C71" s="20"/>
      <c r="D71" s="20"/>
      <c r="E71" s="6"/>
      <c r="F71" s="6"/>
    </row>
    <row r="72" spans="1:6" ht="16.5">
      <c r="A72" s="8"/>
      <c r="B72" s="8"/>
      <c r="C72" s="20"/>
      <c r="D72" s="20"/>
      <c r="E72" s="6"/>
      <c r="F72" s="6"/>
    </row>
    <row r="73" spans="1:6" ht="16.5">
      <c r="A73" s="8" t="s">
        <v>14</v>
      </c>
      <c r="B73" s="8" t="s">
        <v>36</v>
      </c>
      <c r="C73" s="20" t="s">
        <v>6</v>
      </c>
      <c r="D73" s="20">
        <v>2001</v>
      </c>
      <c r="E73" s="6">
        <v>948</v>
      </c>
      <c r="F73" s="6"/>
    </row>
    <row r="74" spans="1:6" ht="16.5">
      <c r="A74" s="8"/>
      <c r="B74" s="8"/>
      <c r="C74" s="20"/>
      <c r="D74" s="20">
        <v>2011</v>
      </c>
      <c r="E74" s="6">
        <v>961</v>
      </c>
      <c r="F74" s="6"/>
    </row>
    <row r="75" spans="1:6" ht="16.5">
      <c r="A75" s="8"/>
      <c r="B75" s="8"/>
      <c r="C75" s="20"/>
      <c r="D75" s="20"/>
      <c r="E75" s="6"/>
      <c r="F75" s="6"/>
    </row>
    <row r="76" spans="1:6" ht="16.5">
      <c r="A76" s="8"/>
      <c r="B76" s="8"/>
      <c r="C76" s="20"/>
      <c r="D76" s="20"/>
      <c r="E76" s="6"/>
      <c r="F76" s="6"/>
    </row>
    <row r="77" spans="1:6" ht="16.5">
      <c r="A77" s="8" t="s">
        <v>18</v>
      </c>
      <c r="B77" s="8" t="s">
        <v>37</v>
      </c>
      <c r="C77" s="20" t="s">
        <v>38</v>
      </c>
      <c r="D77" s="21" t="s">
        <v>11</v>
      </c>
      <c r="E77" s="9">
        <v>73.19134473281581</v>
      </c>
      <c r="F77" s="6"/>
    </row>
    <row r="78" spans="1:6" ht="16.5">
      <c r="A78" s="8"/>
      <c r="B78" s="8"/>
      <c r="C78" s="8"/>
      <c r="D78" s="21" t="s">
        <v>12</v>
      </c>
      <c r="E78" s="9">
        <v>81.02298019395545</v>
      </c>
      <c r="F78" s="6"/>
    </row>
    <row r="79" spans="1:6" ht="16.5">
      <c r="A79" s="8"/>
      <c r="B79" s="8"/>
      <c r="C79" s="8"/>
      <c r="D79" s="21" t="s">
        <v>13</v>
      </c>
      <c r="E79" s="9">
        <v>64.90651260973651</v>
      </c>
      <c r="F79" s="6"/>
    </row>
    <row r="80" spans="1:6" ht="5.25" customHeight="1">
      <c r="A80" s="8"/>
      <c r="B80" s="8"/>
      <c r="C80" s="8"/>
      <c r="D80" s="21"/>
      <c r="E80" s="9"/>
      <c r="F80" s="6"/>
    </row>
    <row r="81" spans="3:6" ht="16.5">
      <c r="C81" s="20" t="s">
        <v>39</v>
      </c>
      <c r="D81" s="21" t="s">
        <v>11</v>
      </c>
      <c r="E81" s="9">
        <f>E40/(E58-E34)*100</f>
        <v>87.75215937392798</v>
      </c>
      <c r="F81" s="6"/>
    </row>
    <row r="82" spans="1:6" ht="16.5">
      <c r="A82" s="6"/>
      <c r="B82" s="8"/>
      <c r="C82" s="8"/>
      <c r="D82" s="21" t="s">
        <v>12</v>
      </c>
      <c r="E82" s="9">
        <f>E41/(E59-E35)*100</f>
        <v>92.18212321824151</v>
      </c>
      <c r="F82" s="6"/>
    </row>
    <row r="83" spans="1:6" ht="16.5">
      <c r="A83" s="6"/>
      <c r="B83" s="8"/>
      <c r="C83" s="8"/>
      <c r="D83" s="21" t="s">
        <v>13</v>
      </c>
      <c r="E83" s="9">
        <f>E42/(E60-E36)*100</f>
        <v>83.14685199789696</v>
      </c>
      <c r="F83" s="6"/>
    </row>
    <row r="84" spans="1:6" ht="16.5">
      <c r="A84" s="6"/>
      <c r="B84" s="8"/>
      <c r="C84" s="8"/>
      <c r="D84" s="21"/>
      <c r="E84" s="9"/>
      <c r="F84" s="6"/>
    </row>
    <row r="85" spans="1:6" ht="15">
      <c r="A85" s="23"/>
      <c r="B85" s="24"/>
      <c r="F85" s="23"/>
    </row>
  </sheetData>
  <sheetProtection password="CA69" sheet="1" objects="1" scenarios="1"/>
  <mergeCells count="5">
    <mergeCell ref="A1:F1"/>
    <mergeCell ref="A2:F2"/>
    <mergeCell ref="A4:F4"/>
    <mergeCell ref="A6:F6"/>
    <mergeCell ref="A50:F50"/>
  </mergeCells>
  <printOptions horizontalCentered="1" verticalCentered="1"/>
  <pageMargins left="0.75" right="0.75" top="1" bottom="1" header="0.5" footer="0.5"/>
  <pageSetup horizontalDpi="600" verticalDpi="600" orientation="portrait" paperSize="9" scale="9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Anupam Singh AD</dc:creator>
  <cp:keywords/>
  <dc:description/>
  <cp:lastModifiedBy>Anupam Singh AD</cp:lastModifiedBy>
  <dcterms:created xsi:type="dcterms:W3CDTF">2011-04-08T08:22:12Z</dcterms:created>
  <dcterms:modified xsi:type="dcterms:W3CDTF">2011-04-08T08:22:32Z</dcterms:modified>
  <cp:category/>
  <cp:version/>
  <cp:contentType/>
  <cp:contentStatus/>
</cp:coreProperties>
</file>